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9660" windowHeight="6480" activeTab="0"/>
  </bookViews>
  <sheets>
    <sheet name="Feuil1" sheetId="1" r:id="rId1"/>
  </sheets>
  <definedNames>
    <definedName name="_xlnm._FilterDatabase" localSheetId="0" hidden="1">'Feuil1'!$A$2:$M$21</definedName>
  </definedNames>
  <calcPr fullCalcOnLoad="1"/>
</workbook>
</file>

<file path=xl/sharedStrings.xml><?xml version="1.0" encoding="utf-8"?>
<sst xmlns="http://schemas.openxmlformats.org/spreadsheetml/2006/main" count="196" uniqueCount="142">
  <si>
    <t>e-mail</t>
  </si>
  <si>
    <t>Remarque</t>
  </si>
  <si>
    <t>Rue Grand Champ, 12</t>
  </si>
  <si>
    <t>B – 5380 FERNELMONT</t>
  </si>
  <si>
    <t>Tel. + 32 (0)81/25 09 09</t>
  </si>
  <si>
    <t>info@ag-tec.be</t>
  </si>
  <si>
    <t>CNH BELGIUM NV</t>
  </si>
  <si>
    <t>Léon Claeysstraat, 3A</t>
  </si>
  <si>
    <t>B – 8210 ZEDELGEM</t>
  </si>
  <si>
    <t>Tel. + 32 (0)50/25 30 49</t>
  </si>
  <si>
    <t>nicole.naeyaert@cnh.com</t>
  </si>
  <si>
    <t>JOSKIN SA/Ets</t>
  </si>
  <si>
    <t>Rue de Wergifosse, 39</t>
  </si>
  <si>
    <t>B - 4630 SOUMAGNE</t>
  </si>
  <si>
    <t>info@joskin.com</t>
  </si>
  <si>
    <t>Description</t>
  </si>
  <si>
    <t>Tel. + 32 (0)83/61 14 74</t>
  </si>
  <si>
    <t>Rue</t>
  </si>
  <si>
    <t>localité</t>
  </si>
  <si>
    <t>tel</t>
  </si>
  <si>
    <t>Hilaire VAN DER HAEGHE NV</t>
  </si>
  <si>
    <t>Boomsesteenweg, 174</t>
  </si>
  <si>
    <t>Tel. + 32 (0)3/821 08 30</t>
  </si>
  <si>
    <t>Brandstraat 8a</t>
  </si>
  <si>
    <t>LUDO PAUWELS BVBA</t>
  </si>
  <si>
    <t>B - 9080 BEERVELDE</t>
  </si>
  <si>
    <t>Tel. + 32 (0)4/377 35 45</t>
  </si>
  <si>
    <t>B - 2610 WILRIJK</t>
  </si>
  <si>
    <t>B - 5590 CINEY</t>
  </si>
  <si>
    <t>Nouveauté</t>
  </si>
  <si>
    <t>Numéro</t>
  </si>
  <si>
    <t>fichier photo</t>
  </si>
  <si>
    <t>fichier photo encart</t>
  </si>
  <si>
    <t>Nom Machine</t>
  </si>
  <si>
    <t>FIRME</t>
  </si>
  <si>
    <t>LEMKEN Belgium BVBA</t>
  </si>
  <si>
    <t>Varendonk, 10</t>
  </si>
  <si>
    <t>B - 9940 SLEIDINGE</t>
  </si>
  <si>
    <t>Rue des Praules, 3A</t>
  </si>
  <si>
    <t>B- 5030 GEMBLOUX</t>
  </si>
  <si>
    <t>photo recue</t>
  </si>
  <si>
    <t>photo envoyée</t>
  </si>
  <si>
    <t>JOSKIN DistriTECH SA</t>
  </si>
  <si>
    <t>Personne remise diplôme</t>
  </si>
  <si>
    <t>DONNEES FIRME - CATALOGUE</t>
  </si>
  <si>
    <t>INFORMATION MACHINE - CATALOGUE</t>
  </si>
  <si>
    <t>PHOTO CATALOGUE</t>
  </si>
  <si>
    <t>APPRECIATION</t>
  </si>
  <si>
    <t>AVIS firme</t>
  </si>
  <si>
    <t>Confirmation sélection</t>
  </si>
  <si>
    <t>Décision sélection</t>
  </si>
  <si>
    <t>Avenue Adolphe Lacomblé 69-71 b5</t>
  </si>
  <si>
    <t>B - 1030 BRUXELLES</t>
  </si>
  <si>
    <t>Tel. + 32 (0)2/894 41 61</t>
  </si>
  <si>
    <t>Tel. +32 (0)81/62 75 30</t>
  </si>
  <si>
    <t>PACKO-AGRI</t>
  </si>
  <si>
    <t>AG-TEC SA</t>
  </si>
  <si>
    <t>info@packo.be</t>
  </si>
  <si>
    <t>amazone@vanderhaeghe.be</t>
  </si>
  <si>
    <t>PÖTTINGER BELGIUM SPRL</t>
  </si>
  <si>
    <t>info@poettinger.be</t>
  </si>
  <si>
    <t>Fonction/ Titre</t>
  </si>
  <si>
    <t>Animation spécifique</t>
  </si>
  <si>
    <t>Personne remet le diplôme</t>
  </si>
  <si>
    <t>ATB Technology</t>
  </si>
  <si>
    <t>poch.antoine@yahoo.fr</t>
  </si>
  <si>
    <t>Distributeur d'engrais avec réglage entièrement automatique</t>
  </si>
  <si>
    <t>Balayeuse andaineuse avec réglage automatique de la hauteur</t>
  </si>
  <si>
    <t>Presse avec maintien de la capacité au maximum grâce à l'ISOBUS classe III</t>
  </si>
  <si>
    <t>Case IH - Optum CVX</t>
  </si>
  <si>
    <t>Tracteur avec 2 régimes de PDF avant réglable depuis la cabine</t>
  </si>
  <si>
    <t>ludo@ludopauwelsbvba.be</t>
  </si>
  <si>
    <t xml:space="preserve">Fliegl - Garant </t>
  </si>
  <si>
    <t xml:space="preserve">Rampe pendillard avec système unique de distribution du lisier </t>
  </si>
  <si>
    <t>JCB Belgium NV</t>
  </si>
  <si>
    <t>Nijverheidslaan 1501</t>
  </si>
  <si>
    <t>Tel. +32(0)89695052</t>
  </si>
  <si>
    <t>Joskin - Solodisc 8250</t>
  </si>
  <si>
    <t>Liage de la balle avec film plastique identique à celui de l'enrubannage</t>
  </si>
  <si>
    <t>Kuhn - SW 4014 AUTOLOAD</t>
  </si>
  <si>
    <t>Pulvérisateur ISOBUS avec un circuit d'eau innovant permettant de limiter le volume mort à 3,7 l</t>
  </si>
  <si>
    <t>PACKO Green</t>
  </si>
  <si>
    <t>Parc Industriel, 21</t>
  </si>
  <si>
    <t>Tel. +32(0)2 3671611</t>
  </si>
  <si>
    <t>Pöttinger - Novacat A10</t>
  </si>
  <si>
    <t>Tracteur articulé avec plusieurs modes de conduite</t>
  </si>
  <si>
    <t>Combinaison de fauche avec conditionneurs interchangeables</t>
  </si>
  <si>
    <t>Débroussailleuse avec tête de coupe assurant un désherbage sans projection</t>
  </si>
  <si>
    <t>Claas - Quadrant 5200</t>
  </si>
  <si>
    <t>Case IH - LB434 S</t>
  </si>
  <si>
    <t>Lemken - Vega 12</t>
  </si>
  <si>
    <t>JCB - 541-70 Agri Pro</t>
  </si>
  <si>
    <t>Presse avec régulation automatique de la pression de pressage (APC)</t>
  </si>
  <si>
    <t>Chargeur télescopique avec une nouvelle transmission Dualtech</t>
  </si>
  <si>
    <t>Enrubanneuse trainée avec système automatique de chargement Autoload</t>
  </si>
  <si>
    <t>Krone - ZX 470</t>
  </si>
  <si>
    <t>Faucheuse débroussailleuse avec une cinématique à parallélogramme permettant de piloter simultanément les 2 bras avec une seule commande</t>
  </si>
  <si>
    <t>Lely - Tigo XR 75 D</t>
  </si>
  <si>
    <t>Déchiqueteuse de branches avec tableau de commande tactile</t>
  </si>
  <si>
    <t>OUI</t>
  </si>
  <si>
    <t>oui</t>
  </si>
  <si>
    <t>non</t>
  </si>
  <si>
    <t>A améliorer</t>
  </si>
  <si>
    <t>LELY NEDERLAND N.V.</t>
  </si>
  <si>
    <t>GRAHAM PELLEN</t>
  </si>
  <si>
    <t>info@jcb.be</t>
  </si>
  <si>
    <t>CNH Industrial Belgium NV</t>
  </si>
  <si>
    <t>Tel. + 32 (0)50/254195</t>
  </si>
  <si>
    <t>tjorven.vandevelde@caseih.com</t>
  </si>
  <si>
    <t>Matermaco Agriculture</t>
  </si>
  <si>
    <t>roukaerts@matermaco.be</t>
  </si>
  <si>
    <t>Kuhn - IBio+</t>
  </si>
  <si>
    <t>Tel. +32 (0)468/165851</t>
  </si>
  <si>
    <t>f.dumonceau@lemken.com</t>
  </si>
  <si>
    <t>Emily - Aero'Sweep</t>
  </si>
  <si>
    <t>Tel. + 32 (0)477/504236</t>
  </si>
  <si>
    <t>com@graham.be</t>
  </si>
  <si>
    <t>Lindanna - TP 275 Mobile</t>
  </si>
  <si>
    <t>Route Nationale IV, 3</t>
  </si>
  <si>
    <t>Rue des Matelots, 70</t>
  </si>
  <si>
    <t>B - 7800 ATH</t>
  </si>
  <si>
    <t>B - 3660 OPGLABBEEK</t>
  </si>
  <si>
    <t>B - 1440 WAUTHIER BRAINE</t>
  </si>
  <si>
    <t>Tel. +32(0)68/264646</t>
  </si>
  <si>
    <t>LOISELET &amp; FILS SPRL</t>
  </si>
  <si>
    <t>info@loiselet.be</t>
  </si>
  <si>
    <t>Amazone - ZA-TS Argus Twin</t>
  </si>
  <si>
    <t>Pellen - Excelion 2000 City Cut</t>
  </si>
  <si>
    <t>Remorque autochargeuse avec système d'affûtage mobile permettant d'aiguiser 10 couteaux en même temps</t>
  </si>
  <si>
    <t>Remorque autochargeuse avec entrainement par courroie du rotor</t>
  </si>
  <si>
    <t>Nouvel injecteur à disques compact de grande largeur + analyse du lisier en temps réel (NIRS)</t>
  </si>
  <si>
    <t>Kuhn - Pro Longer G II</t>
  </si>
  <si>
    <t>B - 5570 WINENNE</t>
  </si>
  <si>
    <t>Tel. +32(0)478/338284</t>
  </si>
  <si>
    <t>Semoir pneumatique monograine avec châssis repliable Easy-Set</t>
  </si>
  <si>
    <t>MaterMacc - MS 8230</t>
  </si>
  <si>
    <t>Rue du Château d'eau, 8</t>
  </si>
  <si>
    <t>Valtra - Série NX</t>
  </si>
  <si>
    <t>Weverskade, 110</t>
  </si>
  <si>
    <t>NL - 3147 PA Maassluis</t>
  </si>
  <si>
    <t>Tel. +32(0)470995562</t>
  </si>
  <si>
    <t xml:space="preserve">international@lely.com 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</si>
</sst>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2" xfId="45" applyFont="1" applyFill="1" applyBorder="1" applyAlignment="1" applyProtection="1">
      <alignment/>
      <protection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2" xfId="45" applyFill="1" applyBorder="1" applyAlignment="1" applyProtection="1">
      <alignment/>
      <protection/>
    </xf>
    <xf numFmtId="0" fontId="4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g-tec.be" TargetMode="External" /><Relationship Id="rId2" Type="http://schemas.openxmlformats.org/officeDocument/2006/relationships/hyperlink" Target="mailto:tjorven.vandevelde@caseih.com" TargetMode="External" /><Relationship Id="rId3" Type="http://schemas.openxmlformats.org/officeDocument/2006/relationships/hyperlink" Target="mailto:info@joskin.com" TargetMode="External" /><Relationship Id="rId4" Type="http://schemas.openxmlformats.org/officeDocument/2006/relationships/hyperlink" Target="mailto:amazone@vanderhaeghe.be" TargetMode="External" /><Relationship Id="rId5" Type="http://schemas.openxmlformats.org/officeDocument/2006/relationships/hyperlink" Target="mailto:info@joskin.com" TargetMode="External" /><Relationship Id="rId6" Type="http://schemas.openxmlformats.org/officeDocument/2006/relationships/hyperlink" Target="mailto:info@poettinger.be" TargetMode="External" /><Relationship Id="rId7" Type="http://schemas.openxmlformats.org/officeDocument/2006/relationships/hyperlink" Target="mailto:nicole.naeyaert@cnh.com" TargetMode="External" /><Relationship Id="rId8" Type="http://schemas.openxmlformats.org/officeDocument/2006/relationships/hyperlink" Target="mailto:ludo@ludopauwelsbvba.be" TargetMode="External" /><Relationship Id="rId9" Type="http://schemas.openxmlformats.org/officeDocument/2006/relationships/hyperlink" Target="mailto:info@jcb.be" TargetMode="External" /><Relationship Id="rId10" Type="http://schemas.openxmlformats.org/officeDocument/2006/relationships/hyperlink" Target="mailto:info@packo.be" TargetMode="External" /><Relationship Id="rId11" Type="http://schemas.openxmlformats.org/officeDocument/2006/relationships/hyperlink" Target="mailto:f.dumonceau@lemken.com" TargetMode="External" /><Relationship Id="rId12" Type="http://schemas.openxmlformats.org/officeDocument/2006/relationships/hyperlink" Target="mailto:com@graham.be" TargetMode="External" /><Relationship Id="rId13" Type="http://schemas.openxmlformats.org/officeDocument/2006/relationships/hyperlink" Target="mailto:roukaerts@matermaco.be" TargetMode="External" /><Relationship Id="rId14" Type="http://schemas.openxmlformats.org/officeDocument/2006/relationships/hyperlink" Target="mailto:info@packo.be" TargetMode="External" /><Relationship Id="rId15" Type="http://schemas.openxmlformats.org/officeDocument/2006/relationships/hyperlink" Target="mailto:info@packo.be" TargetMode="External" /><Relationship Id="rId16" Type="http://schemas.openxmlformats.org/officeDocument/2006/relationships/hyperlink" Target="mailto:info@packo.be" TargetMode="External" /><Relationship Id="rId17" Type="http://schemas.openxmlformats.org/officeDocument/2006/relationships/hyperlink" Target="mailto:international@lely.com" TargetMode="External" /><Relationship Id="rId18" Type="http://schemas.openxmlformats.org/officeDocument/2006/relationships/hyperlink" Target="mailto:info@loiselet.be" TargetMode="External" /><Relationship Id="rId19" Type="http://schemas.openxmlformats.org/officeDocument/2006/relationships/hyperlink" Target="mailto:poch.antoine@yahoo.fr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2"/>
  <sheetViews>
    <sheetView tabSelected="1" zoomScalePageLayoutView="0" workbookViewId="0" topLeftCell="A1">
      <pane ySplit="795" topLeftCell="A1" activePane="bottomLeft" state="split"/>
      <selection pane="topLeft" activeCell="G2" sqref="G1:J16384"/>
      <selection pane="bottomLeft" activeCell="G7" sqref="G7"/>
    </sheetView>
  </sheetViews>
  <sheetFormatPr defaultColWidth="11.421875" defaultRowHeight="12.75"/>
  <cols>
    <col min="1" max="1" width="3.8515625" style="0" customWidth="1"/>
    <col min="2" max="2" width="26.7109375" style="0" bestFit="1" customWidth="1"/>
    <col min="3" max="3" width="29.140625" style="0" bestFit="1" customWidth="1"/>
    <col min="4" max="4" width="24.421875" style="0" bestFit="1" customWidth="1"/>
    <col min="5" max="5" width="19.421875" style="0" customWidth="1"/>
    <col min="6" max="6" width="28.140625" style="0" customWidth="1"/>
    <col min="7" max="7" width="48.00390625" style="5" bestFit="1" customWidth="1"/>
    <col min="8" max="8" width="91.28125" style="0" bestFit="1" customWidth="1"/>
    <col min="9" max="9" width="8.57421875" style="0" customWidth="1"/>
    <col min="10" max="10" width="11.7109375" style="0" customWidth="1"/>
    <col min="11" max="11" width="10.7109375" style="0" customWidth="1"/>
    <col min="12" max="12" width="18.28125" style="0" customWidth="1"/>
    <col min="13" max="13" width="21.7109375" style="0" customWidth="1"/>
    <col min="14" max="14" width="0" style="0" hidden="1" customWidth="1"/>
    <col min="15" max="15" width="11.8515625" style="5" bestFit="1" customWidth="1"/>
    <col min="16" max="16" width="14.421875" style="4" bestFit="1" customWidth="1"/>
    <col min="17" max="17" width="40.7109375" style="4" bestFit="1" customWidth="1"/>
    <col min="18" max="18" width="47.140625" style="4" bestFit="1" customWidth="1"/>
    <col min="19" max="19" width="28.57421875" style="5" bestFit="1" customWidth="1"/>
    <col min="20" max="21" width="62.7109375" style="0" customWidth="1"/>
    <col min="22" max="22" width="74.57421875" style="0" customWidth="1"/>
  </cols>
  <sheetData>
    <row r="1" spans="2:18" ht="12.75">
      <c r="B1" s="25" t="s">
        <v>44</v>
      </c>
      <c r="C1" s="25"/>
      <c r="D1" s="25"/>
      <c r="E1" s="25"/>
      <c r="F1" s="25"/>
      <c r="G1" s="7" t="s">
        <v>45</v>
      </c>
      <c r="H1" s="7"/>
      <c r="I1" s="10"/>
      <c r="J1" s="8" t="s">
        <v>47</v>
      </c>
      <c r="K1" s="9"/>
      <c r="L1" s="9"/>
      <c r="M1" s="9"/>
      <c r="O1" s="26" t="s">
        <v>46</v>
      </c>
      <c r="P1" s="27"/>
      <c r="Q1" s="27"/>
      <c r="R1" s="27"/>
    </row>
    <row r="2" spans="1:22" ht="14.25" customHeight="1">
      <c r="A2" s="1" t="s">
        <v>30</v>
      </c>
      <c r="B2" s="1" t="s">
        <v>34</v>
      </c>
      <c r="C2" s="1" t="s">
        <v>17</v>
      </c>
      <c r="D2" s="1" t="s">
        <v>18</v>
      </c>
      <c r="E2" s="1" t="s">
        <v>19</v>
      </c>
      <c r="F2" s="1" t="s">
        <v>0</v>
      </c>
      <c r="G2" s="2" t="s">
        <v>33</v>
      </c>
      <c r="H2" s="1" t="s">
        <v>15</v>
      </c>
      <c r="I2" s="3" t="s">
        <v>29</v>
      </c>
      <c r="J2" s="2" t="s">
        <v>1</v>
      </c>
      <c r="K2" s="3" t="s">
        <v>48</v>
      </c>
      <c r="L2" s="3" t="s">
        <v>50</v>
      </c>
      <c r="M2" s="3" t="s">
        <v>49</v>
      </c>
      <c r="O2" s="2" t="s">
        <v>40</v>
      </c>
      <c r="P2" s="3" t="s">
        <v>41</v>
      </c>
      <c r="Q2" s="3" t="s">
        <v>31</v>
      </c>
      <c r="R2" s="3" t="s">
        <v>32</v>
      </c>
      <c r="S2" s="2" t="s">
        <v>43</v>
      </c>
      <c r="T2" s="11" t="s">
        <v>61</v>
      </c>
      <c r="U2" s="11" t="s">
        <v>63</v>
      </c>
      <c r="V2" s="11" t="s">
        <v>62</v>
      </c>
    </row>
    <row r="3" spans="1:249" s="18" customFormat="1" ht="15">
      <c r="A3" s="12">
        <v>1</v>
      </c>
      <c r="B3" s="23" t="s">
        <v>106</v>
      </c>
      <c r="C3" s="13" t="s">
        <v>7</v>
      </c>
      <c r="D3" s="13" t="s">
        <v>8</v>
      </c>
      <c r="E3" s="13" t="s">
        <v>107</v>
      </c>
      <c r="F3" s="22" t="s">
        <v>108</v>
      </c>
      <c r="G3" s="13" t="s">
        <v>69</v>
      </c>
      <c r="H3" s="13" t="s">
        <v>70</v>
      </c>
      <c r="I3" s="12"/>
      <c r="J3" s="15"/>
      <c r="K3" s="15"/>
      <c r="L3" s="15" t="s">
        <v>99</v>
      </c>
      <c r="M3" s="12"/>
      <c r="N3" s="12"/>
      <c r="O3" s="13" t="s">
        <v>100</v>
      </c>
      <c r="P3" s="14"/>
      <c r="Q3" s="24" t="str">
        <f>CONCATENATE($A3,"_",$G3)</f>
        <v>1_Case IH - Optum CVX</v>
      </c>
      <c r="R3" s="12" t="str">
        <f>CONCATENATE($A3,"_",$G3,"_encart")</f>
        <v>1_Case IH - Optum CVX_encart</v>
      </c>
      <c r="S3" s="16"/>
      <c r="T3" s="14"/>
      <c r="U3" s="20"/>
      <c r="V3" s="14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</row>
    <row r="4" spans="1:22" s="18" customFormat="1" ht="15">
      <c r="A4" s="12">
        <v>2</v>
      </c>
      <c r="B4" s="23" t="s">
        <v>109</v>
      </c>
      <c r="C4" s="13" t="s">
        <v>38</v>
      </c>
      <c r="D4" s="13" t="s">
        <v>39</v>
      </c>
      <c r="E4" s="13" t="s">
        <v>54</v>
      </c>
      <c r="F4" s="22" t="s">
        <v>110</v>
      </c>
      <c r="G4" s="13" t="s">
        <v>137</v>
      </c>
      <c r="H4" s="13" t="s">
        <v>85</v>
      </c>
      <c r="I4" s="12"/>
      <c r="J4" s="21"/>
      <c r="K4" s="15"/>
      <c r="L4" s="15" t="s">
        <v>99</v>
      </c>
      <c r="M4" s="15"/>
      <c r="N4" s="12"/>
      <c r="O4" s="13" t="s">
        <v>101</v>
      </c>
      <c r="P4" s="12"/>
      <c r="Q4" s="24" t="str">
        <f>CONCATENATE($A4,"_",$G4)</f>
        <v>2_Valtra - Série NX</v>
      </c>
      <c r="R4" s="12" t="str">
        <f>CONCATENATE($A4,"_",$G4,"_encart")</f>
        <v>2_Valtra - Série NX_encart</v>
      </c>
      <c r="S4" s="16"/>
      <c r="T4" s="12"/>
      <c r="U4" s="12"/>
      <c r="V4" s="12"/>
    </row>
    <row r="5" spans="1:22" s="18" customFormat="1" ht="15">
      <c r="A5" s="12">
        <v>3</v>
      </c>
      <c r="B5" s="23" t="s">
        <v>74</v>
      </c>
      <c r="C5" s="13" t="s">
        <v>75</v>
      </c>
      <c r="D5" s="13" t="s">
        <v>121</v>
      </c>
      <c r="E5" s="12" t="s">
        <v>76</v>
      </c>
      <c r="F5" s="22" t="s">
        <v>105</v>
      </c>
      <c r="G5" s="13" t="s">
        <v>91</v>
      </c>
      <c r="H5" s="13" t="s">
        <v>93</v>
      </c>
      <c r="I5" s="14"/>
      <c r="J5" s="12"/>
      <c r="K5" s="12"/>
      <c r="L5" s="15" t="s">
        <v>99</v>
      </c>
      <c r="M5" s="12"/>
      <c r="N5" s="12"/>
      <c r="O5" s="13" t="s">
        <v>101</v>
      </c>
      <c r="P5" s="15"/>
      <c r="Q5" s="24" t="str">
        <f>CONCATENATE($A5,"_",$G5)</f>
        <v>3_JCB - 541-70 Agri Pro</v>
      </c>
      <c r="R5" s="12" t="str">
        <f>CONCATENATE($A5,"_",$G5,"_encart")</f>
        <v>3_JCB - 541-70 Agri Pro_encart</v>
      </c>
      <c r="S5" s="16"/>
      <c r="T5" s="12"/>
      <c r="U5" s="12"/>
      <c r="V5" s="12"/>
    </row>
    <row r="6" spans="1:22" s="18" customFormat="1" ht="15">
      <c r="A6" s="12">
        <v>4</v>
      </c>
      <c r="B6" s="23" t="s">
        <v>64</v>
      </c>
      <c r="C6" s="13" t="s">
        <v>136</v>
      </c>
      <c r="D6" s="13" t="s">
        <v>132</v>
      </c>
      <c r="E6" s="12" t="s">
        <v>133</v>
      </c>
      <c r="F6" s="22" t="s">
        <v>65</v>
      </c>
      <c r="G6" s="13" t="s">
        <v>135</v>
      </c>
      <c r="H6" s="13" t="s">
        <v>134</v>
      </c>
      <c r="I6" s="14"/>
      <c r="J6" s="12"/>
      <c r="K6" s="12"/>
      <c r="L6" s="15" t="s">
        <v>99</v>
      </c>
      <c r="M6" s="12"/>
      <c r="N6" s="12"/>
      <c r="O6" s="13" t="s">
        <v>101</v>
      </c>
      <c r="P6" s="15"/>
      <c r="Q6" s="24" t="str">
        <f>CONCATENATE($A6,"_",$G6)</f>
        <v>4_MaterMacc - MS 8230</v>
      </c>
      <c r="R6" s="12" t="str">
        <f>CONCATENATE($A6,"_",$G6,"_encart")</f>
        <v>4_MaterMacc - MS 8230_encart</v>
      </c>
      <c r="S6" s="16"/>
      <c r="T6" s="12"/>
      <c r="U6" s="12"/>
      <c r="V6" s="12"/>
    </row>
    <row r="7" spans="1:22" s="18" customFormat="1" ht="15">
      <c r="A7" s="12">
        <v>5</v>
      </c>
      <c r="B7" s="23" t="s">
        <v>20</v>
      </c>
      <c r="C7" s="13" t="s">
        <v>21</v>
      </c>
      <c r="D7" s="13" t="s">
        <v>27</v>
      </c>
      <c r="E7" s="13" t="s">
        <v>22</v>
      </c>
      <c r="F7" s="22" t="s">
        <v>58</v>
      </c>
      <c r="G7" s="13" t="s">
        <v>126</v>
      </c>
      <c r="H7" s="13" t="s">
        <v>66</v>
      </c>
      <c r="I7" s="14"/>
      <c r="J7" s="21"/>
      <c r="K7" s="21"/>
      <c r="L7" s="15" t="s">
        <v>99</v>
      </c>
      <c r="M7" s="13"/>
      <c r="N7" s="12"/>
      <c r="O7" s="13" t="s">
        <v>100</v>
      </c>
      <c r="P7" s="15"/>
      <c r="Q7" s="24" t="str">
        <f>CONCATENATE($A7,"_",$G7)</f>
        <v>5_Amazone - ZA-TS Argus Twin</v>
      </c>
      <c r="R7" s="24" t="str">
        <f>CONCATENATE($A7,"_",$G7,"_encart")</f>
        <v>5_Amazone - ZA-TS Argus Twin_encart</v>
      </c>
      <c r="S7" s="16"/>
      <c r="T7" s="12"/>
      <c r="U7" s="12"/>
      <c r="V7" s="12"/>
    </row>
    <row r="8" spans="1:22" s="18" customFormat="1" ht="15">
      <c r="A8" s="12">
        <v>6</v>
      </c>
      <c r="B8" s="23" t="s">
        <v>35</v>
      </c>
      <c r="C8" s="13" t="s">
        <v>36</v>
      </c>
      <c r="D8" s="13" t="s">
        <v>37</v>
      </c>
      <c r="E8" s="13" t="s">
        <v>112</v>
      </c>
      <c r="F8" s="22" t="s">
        <v>113</v>
      </c>
      <c r="G8" s="13" t="s">
        <v>90</v>
      </c>
      <c r="H8" s="13" t="s">
        <v>80</v>
      </c>
      <c r="I8" s="14"/>
      <c r="J8" s="12"/>
      <c r="K8" s="12"/>
      <c r="L8" s="15" t="s">
        <v>99</v>
      </c>
      <c r="M8" s="13"/>
      <c r="N8" s="12"/>
      <c r="O8" s="12" t="s">
        <v>100</v>
      </c>
      <c r="P8" s="12"/>
      <c r="Q8" s="24" t="str">
        <f>CONCATENATE($A8,"_",$G8)</f>
        <v>6_Lemken - Vega 12</v>
      </c>
      <c r="R8" s="12" t="str">
        <f>CONCATENATE($A8,"_",$G8,"_encart")</f>
        <v>6_Lemken - Vega 12_encart</v>
      </c>
      <c r="S8" s="16"/>
      <c r="T8" s="12"/>
      <c r="U8" s="12"/>
      <c r="V8" s="12"/>
    </row>
    <row r="9" spans="1:22" s="18" customFormat="1" ht="15">
      <c r="A9" s="12">
        <v>7</v>
      </c>
      <c r="B9" s="23" t="s">
        <v>59</v>
      </c>
      <c r="C9" s="13" t="s">
        <v>51</v>
      </c>
      <c r="D9" s="13" t="s">
        <v>52</v>
      </c>
      <c r="E9" s="13" t="s">
        <v>53</v>
      </c>
      <c r="F9" s="22" t="s">
        <v>60</v>
      </c>
      <c r="G9" s="13" t="s">
        <v>84</v>
      </c>
      <c r="H9" s="13" t="s">
        <v>86</v>
      </c>
      <c r="I9" s="14"/>
      <c r="J9" s="15"/>
      <c r="K9" s="15"/>
      <c r="L9" s="15" t="s">
        <v>99</v>
      </c>
      <c r="M9" s="15"/>
      <c r="N9" s="12"/>
      <c r="O9" s="12" t="s">
        <v>100</v>
      </c>
      <c r="P9" s="12"/>
      <c r="Q9" s="24" t="str">
        <f>CONCATENATE($A9,"_",$G9)</f>
        <v>7_Pöttinger - Novacat A10</v>
      </c>
      <c r="R9" s="12" t="str">
        <f>CONCATENATE($A9,"_",$G9,"_encart")</f>
        <v>7_Pöttinger - Novacat A10_encart</v>
      </c>
      <c r="S9" s="16"/>
      <c r="T9" s="12"/>
      <c r="U9" s="12"/>
      <c r="V9" s="12"/>
    </row>
    <row r="10" spans="1:22" s="18" customFormat="1" ht="15">
      <c r="A10" s="12">
        <v>8</v>
      </c>
      <c r="B10" s="23" t="s">
        <v>55</v>
      </c>
      <c r="C10" s="13" t="s">
        <v>118</v>
      </c>
      <c r="D10" s="13" t="s">
        <v>28</v>
      </c>
      <c r="E10" s="13" t="s">
        <v>16</v>
      </c>
      <c r="F10" s="22" t="s">
        <v>57</v>
      </c>
      <c r="G10" s="13" t="s">
        <v>111</v>
      </c>
      <c r="H10" s="13" t="s">
        <v>78</v>
      </c>
      <c r="I10" s="12"/>
      <c r="J10" s="15"/>
      <c r="K10" s="15"/>
      <c r="L10" s="15" t="s">
        <v>99</v>
      </c>
      <c r="M10" s="15"/>
      <c r="N10" s="12"/>
      <c r="O10" s="13" t="s">
        <v>100</v>
      </c>
      <c r="P10" s="12"/>
      <c r="Q10" s="24" t="str">
        <f>CONCATENATE($A10,"_",$G10)</f>
        <v>8_Kuhn - IBio+</v>
      </c>
      <c r="R10" s="12" t="str">
        <f>CONCATENATE($A10,"_",$G10,"_encart")</f>
        <v>8_Kuhn - IBio+_encart</v>
      </c>
      <c r="S10" s="16"/>
      <c r="T10" s="14"/>
      <c r="U10" s="12"/>
      <c r="V10" s="12"/>
    </row>
    <row r="11" spans="1:22" s="18" customFormat="1" ht="14.25" customHeight="1">
      <c r="A11" s="12">
        <v>9</v>
      </c>
      <c r="B11" s="23" t="s">
        <v>56</v>
      </c>
      <c r="C11" s="13" t="s">
        <v>2</v>
      </c>
      <c r="D11" s="13" t="s">
        <v>3</v>
      </c>
      <c r="E11" s="13" t="s">
        <v>4</v>
      </c>
      <c r="F11" s="19" t="s">
        <v>5</v>
      </c>
      <c r="G11" s="13" t="s">
        <v>88</v>
      </c>
      <c r="H11" s="13" t="s">
        <v>92</v>
      </c>
      <c r="I11" s="13"/>
      <c r="J11" s="21"/>
      <c r="K11" s="15"/>
      <c r="L11" s="15" t="s">
        <v>99</v>
      </c>
      <c r="M11" s="15"/>
      <c r="N11" s="12"/>
      <c r="O11" s="13" t="s">
        <v>100</v>
      </c>
      <c r="P11" s="13"/>
      <c r="Q11" s="24" t="str">
        <f>CONCATENATE($A11,"_",$G11)</f>
        <v>9_Claas - Quadrant 5200</v>
      </c>
      <c r="R11" s="24" t="str">
        <f>CONCATENATE($A11,"_",$G11,"_encart")</f>
        <v>9_Claas - Quadrant 5200_encart</v>
      </c>
      <c r="S11" s="16"/>
      <c r="T11" s="12"/>
      <c r="U11" s="20"/>
      <c r="V11" s="14"/>
    </row>
    <row r="12" spans="1:249" s="18" customFormat="1" ht="14.25" customHeight="1">
      <c r="A12" s="12">
        <v>10</v>
      </c>
      <c r="B12" s="23" t="s">
        <v>6</v>
      </c>
      <c r="C12" s="13" t="s">
        <v>7</v>
      </c>
      <c r="D12" s="13" t="s">
        <v>8</v>
      </c>
      <c r="E12" s="13" t="s">
        <v>9</v>
      </c>
      <c r="F12" s="19" t="s">
        <v>10</v>
      </c>
      <c r="G12" s="13" t="s">
        <v>89</v>
      </c>
      <c r="H12" s="13" t="s">
        <v>68</v>
      </c>
      <c r="I12" s="12"/>
      <c r="J12" s="15"/>
      <c r="K12" s="15"/>
      <c r="L12" s="15" t="s">
        <v>99</v>
      </c>
      <c r="M12" s="12"/>
      <c r="N12" s="12"/>
      <c r="O12" s="13" t="s">
        <v>100</v>
      </c>
      <c r="P12" s="13"/>
      <c r="Q12" s="24" t="str">
        <f>CONCATENATE($A12,"_",$G12)</f>
        <v>10_Case IH - LB434 S</v>
      </c>
      <c r="R12" s="12" t="str">
        <f>CONCATENATE($A12,"_",$G12,"_encart")</f>
        <v>10_Case IH - LB434 S_encart</v>
      </c>
      <c r="S12" s="16"/>
      <c r="T12" s="12"/>
      <c r="U12" s="14"/>
      <c r="V12" s="14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18" customFormat="1" ht="14.25" customHeight="1">
      <c r="A13" s="12">
        <v>11</v>
      </c>
      <c r="B13" s="23" t="s">
        <v>103</v>
      </c>
      <c r="C13" s="13" t="s">
        <v>138</v>
      </c>
      <c r="D13" s="13" t="s">
        <v>139</v>
      </c>
      <c r="E13" s="13" t="s">
        <v>140</v>
      </c>
      <c r="F13" s="22" t="s">
        <v>141</v>
      </c>
      <c r="G13" s="13" t="s">
        <v>97</v>
      </c>
      <c r="H13" s="13" t="s">
        <v>128</v>
      </c>
      <c r="I13" s="14"/>
      <c r="J13" s="12"/>
      <c r="K13" s="12"/>
      <c r="L13" s="15" t="s">
        <v>99</v>
      </c>
      <c r="M13" s="13"/>
      <c r="N13" s="12"/>
      <c r="O13" s="13" t="s">
        <v>102</v>
      </c>
      <c r="P13" s="13"/>
      <c r="Q13" s="24" t="str">
        <f>CONCATENATE($A13,"_",$G13)</f>
        <v>11_Lely - Tigo XR 75 D</v>
      </c>
      <c r="R13" s="24" t="str">
        <f>CONCATENATE($A13,"_",$G13,"_encart")</f>
        <v>11_Lely - Tigo XR 75 D_encart</v>
      </c>
      <c r="S13" s="16"/>
      <c r="T13" s="12"/>
      <c r="U13" s="14"/>
      <c r="V13" s="14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</row>
    <row r="14" spans="1:22" s="18" customFormat="1" ht="15">
      <c r="A14" s="12">
        <v>12</v>
      </c>
      <c r="B14" s="23" t="s">
        <v>42</v>
      </c>
      <c r="C14" s="13" t="s">
        <v>12</v>
      </c>
      <c r="D14" s="13" t="s">
        <v>13</v>
      </c>
      <c r="E14" s="13" t="s">
        <v>26</v>
      </c>
      <c r="F14" s="22" t="s">
        <v>14</v>
      </c>
      <c r="G14" s="13" t="s">
        <v>95</v>
      </c>
      <c r="H14" s="13" t="s">
        <v>129</v>
      </c>
      <c r="I14" s="21"/>
      <c r="J14" s="12"/>
      <c r="K14" s="12"/>
      <c r="L14" s="15" t="s">
        <v>99</v>
      </c>
      <c r="M14" s="13"/>
      <c r="N14" s="12"/>
      <c r="O14" s="12" t="s">
        <v>101</v>
      </c>
      <c r="P14" s="12"/>
      <c r="Q14" s="12" t="str">
        <f>CONCATENATE($A14,"_",$G14)</f>
        <v>12_Krone - ZX 470</v>
      </c>
      <c r="R14" s="12" t="str">
        <f>CONCATENATE($A14,"_",$G14,"_encart")</f>
        <v>12_Krone - ZX 470_encart</v>
      </c>
      <c r="S14" s="16"/>
      <c r="T14" s="12"/>
      <c r="U14" s="12"/>
      <c r="V14" s="12"/>
    </row>
    <row r="15" spans="1:22" s="18" customFormat="1" ht="14.25" customHeight="1">
      <c r="A15" s="12">
        <v>13</v>
      </c>
      <c r="B15" s="23" t="s">
        <v>55</v>
      </c>
      <c r="C15" s="13" t="s">
        <v>118</v>
      </c>
      <c r="D15" s="13" t="s">
        <v>28</v>
      </c>
      <c r="E15" s="13" t="s">
        <v>16</v>
      </c>
      <c r="F15" s="22" t="s">
        <v>57</v>
      </c>
      <c r="G15" s="13" t="s">
        <v>79</v>
      </c>
      <c r="H15" s="13" t="s">
        <v>94</v>
      </c>
      <c r="I15" s="12"/>
      <c r="J15" s="15"/>
      <c r="K15" s="15"/>
      <c r="L15" s="15" t="s">
        <v>99</v>
      </c>
      <c r="M15" s="15"/>
      <c r="N15" s="12"/>
      <c r="O15" s="13" t="s">
        <v>100</v>
      </c>
      <c r="P15" s="12"/>
      <c r="Q15" s="24" t="str">
        <f>CONCATENATE($A15,"_",$G15)</f>
        <v>13_Kuhn - SW 4014 AUTOLOAD</v>
      </c>
      <c r="R15" s="24" t="str">
        <f>CONCATENATE($A15,"_",$G15,"_encart")</f>
        <v>13_Kuhn - SW 4014 AUTOLOAD_encart</v>
      </c>
      <c r="S15" s="16"/>
      <c r="T15" s="12"/>
      <c r="U15" s="12"/>
      <c r="V15" s="14"/>
    </row>
    <row r="16" spans="1:22" s="18" customFormat="1" ht="15">
      <c r="A16" s="12">
        <v>14</v>
      </c>
      <c r="B16" s="23" t="s">
        <v>24</v>
      </c>
      <c r="C16" s="13" t="s">
        <v>23</v>
      </c>
      <c r="D16" s="13" t="s">
        <v>25</v>
      </c>
      <c r="E16" s="13" t="s">
        <v>115</v>
      </c>
      <c r="F16" s="22" t="s">
        <v>71</v>
      </c>
      <c r="G16" s="13" t="s">
        <v>72</v>
      </c>
      <c r="H16" s="13" t="s">
        <v>73</v>
      </c>
      <c r="I16" s="12"/>
      <c r="J16" s="15"/>
      <c r="K16" s="15"/>
      <c r="L16" s="15" t="s">
        <v>99</v>
      </c>
      <c r="M16" s="12"/>
      <c r="N16" s="12"/>
      <c r="O16" s="13" t="s">
        <v>102</v>
      </c>
      <c r="P16" s="12"/>
      <c r="Q16" s="24" t="str">
        <f>CONCATENATE($A16,"_",$G16)</f>
        <v>14_Fliegl - Garant </v>
      </c>
      <c r="R16" s="12" t="str">
        <f>CONCATENATE($A16,"_",$G16,"_encart")</f>
        <v>14_Fliegl - Garant _encart</v>
      </c>
      <c r="S16" s="16"/>
      <c r="T16" s="12"/>
      <c r="U16" s="12"/>
      <c r="V16" s="12"/>
    </row>
    <row r="17" spans="1:22" s="18" customFormat="1" ht="15.75" customHeight="1">
      <c r="A17" s="14">
        <v>15</v>
      </c>
      <c r="B17" s="23" t="s">
        <v>11</v>
      </c>
      <c r="C17" s="13" t="s">
        <v>12</v>
      </c>
      <c r="D17" s="13" t="s">
        <v>13</v>
      </c>
      <c r="E17" s="13" t="s">
        <v>26</v>
      </c>
      <c r="F17" s="22" t="s">
        <v>14</v>
      </c>
      <c r="G17" s="13" t="s">
        <v>77</v>
      </c>
      <c r="H17" s="13" t="s">
        <v>130</v>
      </c>
      <c r="I17" s="14"/>
      <c r="J17" s="13"/>
      <c r="K17" s="13"/>
      <c r="L17" s="15" t="s">
        <v>99</v>
      </c>
      <c r="M17" s="13"/>
      <c r="N17" s="12"/>
      <c r="O17" s="12" t="s">
        <v>100</v>
      </c>
      <c r="P17" s="13"/>
      <c r="Q17" s="24" t="str">
        <f>CONCATENATE($A17,"_",$G17)</f>
        <v>15_Joskin - Solodisc 8250</v>
      </c>
      <c r="R17" s="12" t="str">
        <f>CONCATENATE($A17,"_",$G17,"_encart")</f>
        <v>15_Joskin - Solodisc 8250_encart</v>
      </c>
      <c r="S17" s="16"/>
      <c r="T17" s="12"/>
      <c r="U17" s="12"/>
      <c r="V17" s="12"/>
    </row>
    <row r="18" spans="1:22" s="18" customFormat="1" ht="15">
      <c r="A18" s="12">
        <v>16</v>
      </c>
      <c r="B18" s="23" t="s">
        <v>124</v>
      </c>
      <c r="C18" s="13" t="s">
        <v>119</v>
      </c>
      <c r="D18" s="13" t="s">
        <v>120</v>
      </c>
      <c r="E18" s="13" t="s">
        <v>123</v>
      </c>
      <c r="F18" s="22" t="s">
        <v>125</v>
      </c>
      <c r="G18" s="13" t="s">
        <v>114</v>
      </c>
      <c r="H18" s="13" t="s">
        <v>67</v>
      </c>
      <c r="I18" s="12"/>
      <c r="J18" s="12"/>
      <c r="K18" s="12"/>
      <c r="L18" s="15" t="s">
        <v>99</v>
      </c>
      <c r="M18" s="12"/>
      <c r="N18" s="12"/>
      <c r="O18" s="13" t="s">
        <v>101</v>
      </c>
      <c r="P18" s="14"/>
      <c r="Q18" s="24" t="str">
        <f>CONCATENATE($A18,"_",$G18)</f>
        <v>16_Emily - Aero'Sweep</v>
      </c>
      <c r="R18" s="12" t="str">
        <f>CONCATENATE($A18,"_",$G18,"_encart")</f>
        <v>16_Emily - Aero'Sweep_encart</v>
      </c>
      <c r="S18" s="16"/>
      <c r="T18" s="14"/>
      <c r="U18" s="12"/>
      <c r="V18" s="12"/>
    </row>
    <row r="19" spans="1:22" s="18" customFormat="1" ht="15">
      <c r="A19" s="12">
        <v>17</v>
      </c>
      <c r="B19" s="23" t="s">
        <v>104</v>
      </c>
      <c r="C19" s="13" t="s">
        <v>82</v>
      </c>
      <c r="D19" s="13" t="s">
        <v>122</v>
      </c>
      <c r="E19" s="13" t="s">
        <v>83</v>
      </c>
      <c r="F19" s="22" t="s">
        <v>116</v>
      </c>
      <c r="G19" s="13" t="s">
        <v>127</v>
      </c>
      <c r="H19" s="13" t="s">
        <v>87</v>
      </c>
      <c r="I19" s="12"/>
      <c r="J19" s="12"/>
      <c r="K19" s="12"/>
      <c r="L19" s="15" t="s">
        <v>99</v>
      </c>
      <c r="M19" s="12"/>
      <c r="N19" s="12"/>
      <c r="O19" s="13" t="s">
        <v>101</v>
      </c>
      <c r="P19" s="15"/>
      <c r="Q19" s="24" t="str">
        <f>CONCATENATE($A19,"_",$G19)</f>
        <v>17_Pellen - Excelion 2000 City Cut</v>
      </c>
      <c r="R19" s="24" t="str">
        <f>CONCATENATE($A19,"_",$G19,"_encart")</f>
        <v>17_Pellen - Excelion 2000 City Cut_encart</v>
      </c>
      <c r="S19" s="16"/>
      <c r="T19" s="12"/>
      <c r="U19" s="12"/>
      <c r="V19" s="14"/>
    </row>
    <row r="20" spans="1:22" s="18" customFormat="1" ht="15">
      <c r="A20" s="12">
        <v>18</v>
      </c>
      <c r="B20" s="23" t="s">
        <v>81</v>
      </c>
      <c r="C20" s="13" t="s">
        <v>118</v>
      </c>
      <c r="D20" s="13" t="s">
        <v>28</v>
      </c>
      <c r="E20" s="13" t="s">
        <v>16</v>
      </c>
      <c r="F20" s="22" t="s">
        <v>57</v>
      </c>
      <c r="G20" s="13" t="s">
        <v>131</v>
      </c>
      <c r="H20" s="13" t="s">
        <v>96</v>
      </c>
      <c r="I20" s="13"/>
      <c r="J20" s="14"/>
      <c r="K20" s="13"/>
      <c r="L20" s="15" t="s">
        <v>99</v>
      </c>
      <c r="M20" s="13"/>
      <c r="N20" s="12"/>
      <c r="O20" s="12" t="s">
        <v>100</v>
      </c>
      <c r="P20" s="12"/>
      <c r="Q20" s="24" t="str">
        <f>CONCATENATE($A20,"_",$G20)</f>
        <v>18_Kuhn - Pro Longer G II</v>
      </c>
      <c r="R20" s="12" t="str">
        <f>CONCATENATE($A20,"_",$G20,"_encart")</f>
        <v>18_Kuhn - Pro Longer G II_encart</v>
      </c>
      <c r="S20" s="16"/>
      <c r="T20" s="12"/>
      <c r="U20" s="20"/>
      <c r="V20" s="14"/>
    </row>
    <row r="21" spans="1:249" s="18" customFormat="1" ht="14.25" customHeight="1">
      <c r="A21" s="12">
        <v>19</v>
      </c>
      <c r="B21" s="23" t="s">
        <v>81</v>
      </c>
      <c r="C21" s="13" t="s">
        <v>118</v>
      </c>
      <c r="D21" s="13" t="s">
        <v>28</v>
      </c>
      <c r="E21" s="13" t="s">
        <v>16</v>
      </c>
      <c r="F21" s="22" t="s">
        <v>57</v>
      </c>
      <c r="G21" s="13" t="s">
        <v>117</v>
      </c>
      <c r="H21" s="13" t="s">
        <v>98</v>
      </c>
      <c r="I21" s="13"/>
      <c r="J21" s="14"/>
      <c r="K21" s="13"/>
      <c r="L21" s="15" t="s">
        <v>99</v>
      </c>
      <c r="M21" s="13"/>
      <c r="N21" s="12"/>
      <c r="O21" s="12" t="s">
        <v>100</v>
      </c>
      <c r="P21" s="13"/>
      <c r="Q21" s="24" t="str">
        <f>CONCATENATE($A21,"_",$G21)</f>
        <v>19_Lindanna - TP 275 Mobile</v>
      </c>
      <c r="R21" s="12" t="str">
        <f>CONCATENATE($A21,"_",$G21,"_encart")</f>
        <v>19_Lindanna - TP 275 Mobile_encart</v>
      </c>
      <c r="S21" s="16"/>
      <c r="T21" s="14"/>
      <c r="U21" s="20"/>
      <c r="V21" s="14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</row>
    <row r="22" spans="7:13" ht="12.75">
      <c r="G22" s="6"/>
      <c r="I22" s="4"/>
      <c r="J22" s="5"/>
      <c r="K22" s="4"/>
      <c r="L22" s="4"/>
      <c r="M22" s="4"/>
    </row>
    <row r="23" spans="7:13" ht="12.75">
      <c r="G23" s="6"/>
      <c r="I23" s="4"/>
      <c r="J23" s="5"/>
      <c r="K23" s="4"/>
      <c r="L23" s="4"/>
      <c r="M23" s="4"/>
    </row>
    <row r="24" spans="7:13" ht="12.75">
      <c r="G24" s="6"/>
      <c r="I24" s="4"/>
      <c r="J24" s="5"/>
      <c r="K24" s="4"/>
      <c r="L24" s="4"/>
      <c r="M24" s="4"/>
    </row>
    <row r="25" spans="7:13" ht="12.75">
      <c r="G25" s="6"/>
      <c r="I25" s="4"/>
      <c r="J25" s="5"/>
      <c r="K25" s="4"/>
      <c r="L25" s="4"/>
      <c r="M25" s="4"/>
    </row>
    <row r="26" spans="7:13" ht="12.75">
      <c r="G26" s="6"/>
      <c r="I26" s="4"/>
      <c r="J26" s="5"/>
      <c r="K26" s="4"/>
      <c r="L26" s="4"/>
      <c r="M26" s="4"/>
    </row>
    <row r="27" spans="7:13" ht="12.75">
      <c r="G27" s="6"/>
      <c r="I27" s="4"/>
      <c r="J27" s="5"/>
      <c r="K27" s="4"/>
      <c r="L27" s="4"/>
      <c r="M27" s="4"/>
    </row>
    <row r="28" spans="9:13" ht="12.75">
      <c r="I28" s="4"/>
      <c r="J28" s="5"/>
      <c r="K28" s="4"/>
      <c r="L28" s="4"/>
      <c r="M28" s="4"/>
    </row>
    <row r="29" spans="9:13" ht="12.75">
      <c r="I29" s="4"/>
      <c r="J29" s="5"/>
      <c r="K29" s="4"/>
      <c r="L29" s="4"/>
      <c r="M29" s="4"/>
    </row>
    <row r="30" spans="9:13" ht="12.75">
      <c r="I30" s="4"/>
      <c r="J30" s="5"/>
      <c r="K30" s="4"/>
      <c r="L30" s="4"/>
      <c r="M30" s="4"/>
    </row>
    <row r="31" spans="9:13" ht="12.75">
      <c r="I31" s="4"/>
      <c r="J31" s="5"/>
      <c r="K31" s="4"/>
      <c r="L31" s="4"/>
      <c r="M31" s="4"/>
    </row>
    <row r="32" spans="9:13" ht="12.75">
      <c r="I32" s="4"/>
      <c r="J32" s="5"/>
      <c r="K32" s="4"/>
      <c r="L32" s="4"/>
      <c r="M32" s="4"/>
    </row>
    <row r="33" spans="9:13" ht="12.75">
      <c r="I33" s="4"/>
      <c r="J33" s="5"/>
      <c r="K33" s="4"/>
      <c r="L33" s="4"/>
      <c r="M33" s="4"/>
    </row>
    <row r="34" spans="9:13" ht="12.75">
      <c r="I34" s="4"/>
      <c r="J34" s="5"/>
      <c r="K34" s="4"/>
      <c r="L34" s="4"/>
      <c r="M34" s="4"/>
    </row>
    <row r="35" spans="9:13" ht="12.75">
      <c r="I35" s="4"/>
      <c r="J35" s="5"/>
      <c r="K35" s="4"/>
      <c r="L35" s="4"/>
      <c r="M35" s="4"/>
    </row>
    <row r="36" spans="9:13" ht="12.75">
      <c r="I36" s="4"/>
      <c r="J36" s="5"/>
      <c r="K36" s="4"/>
      <c r="L36" s="4"/>
      <c r="M36" s="4"/>
    </row>
    <row r="37" spans="9:13" ht="12.75">
      <c r="I37" s="4"/>
      <c r="J37" s="5"/>
      <c r="K37" s="4"/>
      <c r="L37" s="4"/>
      <c r="M37" s="4"/>
    </row>
    <row r="38" spans="9:13" ht="12.75">
      <c r="I38" s="4"/>
      <c r="J38" s="5"/>
      <c r="K38" s="4"/>
      <c r="L38" s="4"/>
      <c r="M38" s="4"/>
    </row>
    <row r="39" spans="9:13" ht="12.75">
      <c r="I39" s="4"/>
      <c r="J39" s="5"/>
      <c r="K39" s="4"/>
      <c r="L39" s="4"/>
      <c r="M39" s="4"/>
    </row>
    <row r="40" spans="9:13" ht="12.75">
      <c r="I40" s="4"/>
      <c r="J40" s="5"/>
      <c r="K40" s="4"/>
      <c r="L40" s="4"/>
      <c r="M40" s="4"/>
    </row>
    <row r="41" spans="9:13" ht="12.75">
      <c r="I41" s="4"/>
      <c r="J41" s="5"/>
      <c r="K41" s="4"/>
      <c r="L41" s="4"/>
      <c r="M41" s="4"/>
    </row>
    <row r="42" spans="9:13" ht="12.75">
      <c r="I42" s="4"/>
      <c r="J42" s="5"/>
      <c r="K42" s="4"/>
      <c r="L42" s="4"/>
      <c r="M42" s="4"/>
    </row>
    <row r="43" spans="9:13" ht="12.75">
      <c r="I43" s="4"/>
      <c r="J43" s="5"/>
      <c r="K43" s="4"/>
      <c r="L43" s="4"/>
      <c r="M43" s="4"/>
    </row>
    <row r="44" spans="9:13" ht="12.75">
      <c r="I44" s="4"/>
      <c r="J44" s="5"/>
      <c r="K44" s="4"/>
      <c r="L44" s="4"/>
      <c r="M44" s="4"/>
    </row>
    <row r="45" spans="9:13" ht="12.75">
      <c r="I45" s="4"/>
      <c r="J45" s="5"/>
      <c r="K45" s="4"/>
      <c r="L45" s="4"/>
      <c r="M45" s="4"/>
    </row>
    <row r="46" spans="9:13" ht="12.75">
      <c r="I46" s="4"/>
      <c r="J46" s="5"/>
      <c r="K46" s="4"/>
      <c r="L46" s="4"/>
      <c r="M46" s="4"/>
    </row>
    <row r="47" spans="9:13" ht="12.75">
      <c r="I47" s="4"/>
      <c r="J47" s="5"/>
      <c r="K47" s="4"/>
      <c r="L47" s="4"/>
      <c r="M47" s="4"/>
    </row>
    <row r="48" spans="9:13" ht="12.75">
      <c r="I48" s="4"/>
      <c r="J48" s="5"/>
      <c r="K48" s="4"/>
      <c r="L48" s="4"/>
      <c r="M48" s="4"/>
    </row>
    <row r="49" spans="9:13" ht="12.75">
      <c r="I49" s="4"/>
      <c r="J49" s="5"/>
      <c r="K49" s="4"/>
      <c r="L49" s="4"/>
      <c r="M49" s="4"/>
    </row>
    <row r="50" spans="9:13" ht="12.75">
      <c r="I50" s="4"/>
      <c r="J50" s="5"/>
      <c r="K50" s="4"/>
      <c r="L50" s="4"/>
      <c r="M50" s="4"/>
    </row>
    <row r="51" spans="9:13" ht="12.75">
      <c r="I51" s="4"/>
      <c r="J51" s="5"/>
      <c r="K51" s="4"/>
      <c r="L51" s="4"/>
      <c r="M51" s="4"/>
    </row>
    <row r="52" spans="9:13" ht="12.75">
      <c r="I52" s="4"/>
      <c r="J52" s="5"/>
      <c r="K52" s="4"/>
      <c r="L52" s="4"/>
      <c r="M52" s="4"/>
    </row>
  </sheetData>
  <sheetProtection/>
  <autoFilter ref="A2:M21">
    <sortState ref="A3:M52">
      <sortCondition sortBy="value" ref="A3:A52"/>
    </sortState>
  </autoFilter>
  <mergeCells count="2">
    <mergeCell ref="B1:F1"/>
    <mergeCell ref="O1:R1"/>
  </mergeCells>
  <hyperlinks>
    <hyperlink ref="F11" r:id="rId1" display="mailto:info@ag-tec.be"/>
    <hyperlink ref="F3" r:id="rId2" display="tjorven.vandevelde@caseih.com"/>
    <hyperlink ref="F17" r:id="rId3" display="mailto:info@joskin.com"/>
    <hyperlink ref="F7" r:id="rId4" display="amazone@vanderhaeghe.be"/>
    <hyperlink ref="F14" r:id="rId5" display="mailto:info@joskin.com"/>
    <hyperlink ref="F9" r:id="rId6" display="info@poettinger.be"/>
    <hyperlink ref="F12" r:id="rId7" display="mailto:nicole.naeyaert@cnh.com"/>
    <hyperlink ref="F16" r:id="rId8" display="ludo@ludopauwelsbvba.be"/>
    <hyperlink ref="F5" r:id="rId9" display="info@jcb.be"/>
    <hyperlink ref="F15" r:id="rId10" display="info@packo.be"/>
    <hyperlink ref="F8" r:id="rId11" display="f.dumonceau@lemken.com"/>
    <hyperlink ref="F19" r:id="rId12" display="com@graham.be"/>
    <hyperlink ref="F4" r:id="rId13" display="roukaerts@matermaco.be"/>
    <hyperlink ref="F10" r:id="rId14" display="info@packo.be"/>
    <hyperlink ref="F20" r:id="rId15" display="info@packo.be"/>
    <hyperlink ref="F21" r:id="rId16" display="info@packo.be"/>
    <hyperlink ref="F13" r:id="rId17" display="international@lely.com "/>
    <hyperlink ref="F18" r:id="rId18" display="info@loiselet.be"/>
    <hyperlink ref="F6" r:id="rId19" display="poch.antoine@yahoo.fr"/>
  </hyperlinks>
  <printOptions/>
  <pageMargins left="0.48" right="0.45" top="0.984251968503937" bottom="0.984251968503937" header="0.5118110236220472" footer="0.5118110236220472"/>
  <pageSetup fitToHeight="1" fitToWidth="1" horizontalDpi="600" verticalDpi="600" orientation="landscape" paperSize="9" scale="17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Miserque</dc:creator>
  <cp:keywords/>
  <dc:description/>
  <cp:lastModifiedBy>Caroline Willems</cp:lastModifiedBy>
  <cp:lastPrinted>2016-06-22T07:53:37Z</cp:lastPrinted>
  <dcterms:created xsi:type="dcterms:W3CDTF">2011-04-04T07:20:37Z</dcterms:created>
  <dcterms:modified xsi:type="dcterms:W3CDTF">2016-07-04T20:46:57Z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